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ikolay4NS\YandexDisk\Я_Кексик\Столовая\Меню на сайт\Специальные файлы на сайте школы\"/>
    </mc:Choice>
  </mc:AlternateContent>
  <bookViews>
    <workbookView xWindow="0" yWindow="0" windowWidth="13884" windowHeight="3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G176" i="1"/>
  <c r="J176" i="1"/>
  <c r="I176" i="1"/>
  <c r="H176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J81" i="1"/>
  <c r="H62" i="1"/>
  <c r="F62" i="1"/>
  <c r="J43" i="1"/>
  <c r="I43" i="1"/>
  <c r="H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<sst xmlns="http://schemas.openxmlformats.org/spreadsheetml/2006/main" count="238" uniqueCount="74">
  <si>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</si>
  <si>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</si>
  <si>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</si>
  <si>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</si>
  <si>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</si>
  <si>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</si>
  <si>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</si>
  <si>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</si>
  <si>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</si>
  <si>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</si>
  <si>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</si>
  <si>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</si>
  <si>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</si>
  <si>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</si>
  <si>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</si>
  <si>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</si>
  <si>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</si>
  <si>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</si>
  <si>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</si>
  <si>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</si>
  <si>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</si>
  <si>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</si>
  <si>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</si>
  <si>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</si>
  <si>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</si>
  <si>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</si>
  <si>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</si>
  <si>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</si>
  <si>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</si>
  <si>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</si>
  <si>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</si>
  <si>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</si>
  <si>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</si>
  <si>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</si>
  <si>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</si>
  <si>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</si>
  <si>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</si>
  <si>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</si>
  <si>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</si>
  <si>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</si>
  <si>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Горбунова Н.А.</t>
  </si>
  <si>
    <t>МКОУ "Маршихинская СОШ"</t>
  </si>
  <si>
    <t>Рассольник "Ленинградский"</t>
  </si>
  <si>
    <t>Каша гречневая рассыпчатая</t>
  </si>
  <si>
    <t>Хлеб</t>
  </si>
  <si>
    <t>Чай с сахаром</t>
  </si>
  <si>
    <t>Сыр</t>
  </si>
  <si>
    <t>Салат из белокачанной капусты</t>
  </si>
  <si>
    <t>Борщ с картофелем и капустой</t>
  </si>
  <si>
    <t>Картофель тушеный с мясом птицы</t>
  </si>
  <si>
    <t>Компот из смеси сухофруктов</t>
  </si>
  <si>
    <t>Салат из помидор</t>
  </si>
  <si>
    <t>Суп картофельный с макаронными изделиями</t>
  </si>
  <si>
    <t>Плов</t>
  </si>
  <si>
    <t>Кисель</t>
  </si>
  <si>
    <t>Суп картофельный с бобовыми изделиями</t>
  </si>
  <si>
    <t>Рыба запеченная в сметанном соусе</t>
  </si>
  <si>
    <t>Кофейный напиток</t>
  </si>
  <si>
    <t>Макаронные изделия отварные</t>
  </si>
  <si>
    <t>Компот из сухофруктов</t>
  </si>
  <si>
    <t>Фрукт</t>
  </si>
  <si>
    <t>Суп из овощей</t>
  </si>
  <si>
    <t>Каша пшенная, гуляш</t>
  </si>
  <si>
    <t>Масло (порциями)</t>
  </si>
  <si>
    <t>Суп рисовый</t>
  </si>
  <si>
    <t>Биточки паровые, с томатным соусом</t>
  </si>
  <si>
    <t>Печенье</t>
  </si>
  <si>
    <t>Щи из свежей капусты с картофелем</t>
  </si>
  <si>
    <t>Сок виноградный</t>
  </si>
  <si>
    <t>Суп картофельный с бобовыми</t>
  </si>
  <si>
    <t>Котлета паровая, соус томатный</t>
  </si>
  <si>
    <t>Каша рисовая, рассыпчатая</t>
  </si>
  <si>
    <t>Птица отварная, соус томатный. Салат из огурцов.</t>
  </si>
  <si>
    <t>Тефтели из говядины с рисом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</si>
</sst>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55" zoomScaleNormal="55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2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21</v>
      </c>
      <c r="H15" s="43">
        <v>3</v>
      </c>
      <c r="I15" s="43">
        <v>0</v>
      </c>
      <c r="J15" s="43">
        <v>247</v>
      </c>
      <c r="K15" s="44"/>
      <c r="L15" s="43">
        <v>30.7</v>
      </c>
    </row>
    <row r="16" spans="1:12" ht="14.4" x14ac:dyDescent="0.3">
      <c r="A16" s="23"/>
      <c r="B16" s="15"/>
      <c r="C16" s="11"/>
      <c r="D16" s="7" t="s">
        <v>28</v>
      </c>
      <c r="E16" s="42" t="s">
        <v>70</v>
      </c>
      <c r="F16" s="43">
        <v>130</v>
      </c>
      <c r="G16" s="43">
        <v>11</v>
      </c>
      <c r="H16" s="43">
        <v>21</v>
      </c>
      <c r="I16" s="43">
        <v>8</v>
      </c>
      <c r="J16" s="43">
        <v>255</v>
      </c>
      <c r="K16" s="44"/>
      <c r="L16" s="43">
        <v>54.91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</v>
      </c>
      <c r="H17" s="43">
        <v>6</v>
      </c>
      <c r="I17" s="43">
        <v>21</v>
      </c>
      <c r="J17" s="43">
        <v>150</v>
      </c>
      <c r="K17" s="44"/>
      <c r="L17" s="43">
        <v>3.87</v>
      </c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5</v>
      </c>
      <c r="H19" s="43">
        <v>1</v>
      </c>
      <c r="I19" s="43">
        <v>28</v>
      </c>
      <c r="J19" s="43">
        <v>137</v>
      </c>
      <c r="K19" s="44"/>
      <c r="L19" s="43">
        <v>4.1399999999999997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46</v>
      </c>
      <c r="F21" s="43">
        <v>20</v>
      </c>
      <c r="G21" s="43">
        <v>5</v>
      </c>
      <c r="H21" s="43">
        <v>3</v>
      </c>
      <c r="I21" s="43">
        <v>0</v>
      </c>
      <c r="J21" s="43">
        <v>51</v>
      </c>
      <c r="K21" s="44"/>
      <c r="L21" s="43">
        <v>24.14</v>
      </c>
    </row>
    <row r="22" spans="1:12" ht="14.4" x14ac:dyDescent="0.3">
      <c r="A22" s="23"/>
      <c r="B22" s="15"/>
      <c r="C22" s="11"/>
      <c r="D22" s="6"/>
      <c r="E22" s="42" t="s">
        <v>45</v>
      </c>
      <c r="F22" s="43">
        <v>200</v>
      </c>
      <c r="G22" s="43">
        <v>0</v>
      </c>
      <c r="H22" s="43">
        <v>0</v>
      </c>
      <c r="I22" s="43">
        <v>5</v>
      </c>
      <c r="J22" s="43">
        <v>32</v>
      </c>
      <c r="K22" s="44"/>
      <c r="L22" s="43">
        <v>2.2400000000000002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47</v>
      </c>
      <c r="H23" s="19">
        <f t="shared" si="2"/>
        <v>34</v>
      </c>
      <c r="I23" s="19">
        <f t="shared" si="2"/>
        <v>62</v>
      </c>
      <c r="J23" s="19">
        <f t="shared" si="2"/>
        <v>872</v>
      </c>
      <c r="K23" s="25"/>
      <c r="L23" s="19">
        <f t="shared" ref="L23" si="3">SUM(L14:L22)</f>
        <v>120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810</v>
      </c>
      <c r="G24" s="32">
        <f t="shared" ref="G24:J24" si="4">G13+G23</f>
        <v>47</v>
      </c>
      <c r="H24" s="32">
        <f t="shared" si="4"/>
        <v>34</v>
      </c>
      <c r="I24" s="32">
        <f t="shared" si="4"/>
        <v>62</v>
      </c>
      <c r="J24" s="32">
        <f t="shared" si="4"/>
        <v>872</v>
      </c>
      <c r="K24" s="32"/>
      <c r="L24" s="32">
        <f t="shared" ref="L24" si="5">L13+L23</f>
        <v>120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100</v>
      </c>
      <c r="G33" s="43">
        <v>1</v>
      </c>
      <c r="H33" s="43">
        <v>5</v>
      </c>
      <c r="I33" s="43">
        <v>9</v>
      </c>
      <c r="J33" s="43">
        <v>87</v>
      </c>
      <c r="K33" s="44"/>
      <c r="L33" s="43">
        <v>17</v>
      </c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23</v>
      </c>
      <c r="H34" s="43">
        <v>9</v>
      </c>
      <c r="I34" s="43">
        <v>12</v>
      </c>
      <c r="J34" s="43">
        <v>234</v>
      </c>
      <c r="K34" s="44"/>
      <c r="L34" s="43">
        <v>30.4</v>
      </c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200</v>
      </c>
      <c r="G35" s="43">
        <v>12</v>
      </c>
      <c r="H35" s="43">
        <v>24</v>
      </c>
      <c r="I35" s="43">
        <v>30</v>
      </c>
      <c r="J35" s="43">
        <v>366</v>
      </c>
      <c r="K35" s="44"/>
      <c r="L35" s="43">
        <v>60.32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5</v>
      </c>
      <c r="H38" s="43">
        <v>1</v>
      </c>
      <c r="I38" s="43">
        <v>28</v>
      </c>
      <c r="J38" s="43">
        <v>137</v>
      </c>
      <c r="K38" s="44"/>
      <c r="L38" s="43">
        <v>4.1399999999999997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 t="s">
        <v>50</v>
      </c>
      <c r="F40" s="43">
        <v>200</v>
      </c>
      <c r="G40" s="43">
        <v>0</v>
      </c>
      <c r="H40" s="43">
        <v>0</v>
      </c>
      <c r="I40" s="43">
        <v>22</v>
      </c>
      <c r="J40" s="43">
        <v>86</v>
      </c>
      <c r="K40" s="44"/>
      <c r="L40" s="43">
        <v>8.14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41</v>
      </c>
      <c r="H42" s="19">
        <f t="shared" ref="H42" si="11">SUM(H33:H41)</f>
        <v>39</v>
      </c>
      <c r="I42" s="19">
        <f t="shared" ref="I42" si="12">SUM(I33:I41)</f>
        <v>101</v>
      </c>
      <c r="J42" s="19">
        <f t="shared" ref="J42:L42" si="13">SUM(J33:J41)</f>
        <v>910</v>
      </c>
      <c r="K42" s="25"/>
      <c r="L42" s="19">
        <f t="shared" si="13"/>
        <v>120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810</v>
      </c>
      <c r="G43" s="32">
        <f t="shared" ref="G43" si="14">G32+G42</f>
        <v>41</v>
      </c>
      <c r="H43" s="32">
        <f t="shared" ref="H43" si="15">H32+H42</f>
        <v>39</v>
      </c>
      <c r="I43" s="32">
        <f t="shared" ref="I43" si="16">I32+I42</f>
        <v>101</v>
      </c>
      <c r="J43" s="32">
        <f t="shared" ref="J43:L43" si="17">J32+J42</f>
        <v>910</v>
      </c>
      <c r="K43" s="32"/>
      <c r="L43" s="32">
        <f t="shared" si="17"/>
        <v>120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100</v>
      </c>
      <c r="G52" s="43">
        <v>1</v>
      </c>
      <c r="H52" s="43">
        <v>10</v>
      </c>
      <c r="I52" s="43">
        <v>3</v>
      </c>
      <c r="J52" s="43">
        <v>111</v>
      </c>
      <c r="K52" s="44"/>
      <c r="L52" s="43">
        <v>20.059999999999999</v>
      </c>
    </row>
    <row r="53" spans="1:12" ht="14.4" x14ac:dyDescent="0.3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24</v>
      </c>
      <c r="H53" s="43">
        <v>13</v>
      </c>
      <c r="I53" s="43">
        <v>19</v>
      </c>
      <c r="J53" s="43">
        <v>289</v>
      </c>
      <c r="K53" s="44"/>
      <c r="L53" s="43">
        <v>27.47</v>
      </c>
    </row>
    <row r="54" spans="1:12" ht="14.4" x14ac:dyDescent="0.3">
      <c r="A54" s="23"/>
      <c r="B54" s="15"/>
      <c r="C54" s="11"/>
      <c r="D54" s="7" t="s">
        <v>28</v>
      </c>
      <c r="E54" s="42" t="s">
        <v>53</v>
      </c>
      <c r="F54" s="43">
        <v>200</v>
      </c>
      <c r="G54" s="43">
        <v>15</v>
      </c>
      <c r="H54" s="43">
        <v>17</v>
      </c>
      <c r="I54" s="43">
        <v>42</v>
      </c>
      <c r="J54" s="43">
        <v>370</v>
      </c>
      <c r="K54" s="44"/>
      <c r="L54" s="43">
        <v>62.3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5</v>
      </c>
      <c r="H57" s="43">
        <v>1</v>
      </c>
      <c r="I57" s="43">
        <v>28</v>
      </c>
      <c r="J57" s="43">
        <v>137</v>
      </c>
      <c r="K57" s="44"/>
      <c r="L57" s="43">
        <v>4.1399999999999997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54</v>
      </c>
      <c r="F59" s="43">
        <v>200</v>
      </c>
      <c r="G59" s="43">
        <v>0</v>
      </c>
      <c r="H59" s="43">
        <v>0</v>
      </c>
      <c r="I59" s="43">
        <v>31</v>
      </c>
      <c r="J59" s="43">
        <v>123</v>
      </c>
      <c r="K59" s="44"/>
      <c r="L59" s="43">
        <v>6.03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45</v>
      </c>
      <c r="H61" s="19">
        <f t="shared" ref="H61" si="23">SUM(H52:H60)</f>
        <v>41</v>
      </c>
      <c r="I61" s="19">
        <f t="shared" ref="I61" si="24">SUM(I52:I60)</f>
        <v>123</v>
      </c>
      <c r="J61" s="19">
        <f t="shared" ref="J61:L61" si="25">SUM(J52:J60)</f>
        <v>1030</v>
      </c>
      <c r="K61" s="25"/>
      <c r="L61" s="19">
        <f t="shared" si="25"/>
        <v>120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810</v>
      </c>
      <c r="G62" s="32">
        <f t="shared" ref="G62" si="26">G51+G61</f>
        <v>45</v>
      </c>
      <c r="H62" s="32">
        <f t="shared" ref="H62" si="27">H51+H61</f>
        <v>41</v>
      </c>
      <c r="I62" s="32">
        <f t="shared" ref="I62" si="28">I51+I61</f>
        <v>123</v>
      </c>
      <c r="J62" s="32">
        <f t="shared" ref="J62:L62" si="29">J51+J61</f>
        <v>1030</v>
      </c>
      <c r="K62" s="32"/>
      <c r="L62" s="32">
        <f t="shared" si="29"/>
        <v>120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27</v>
      </c>
      <c r="H72" s="43">
        <v>5</v>
      </c>
      <c r="I72" s="43">
        <v>18</v>
      </c>
      <c r="J72" s="43">
        <v>139</v>
      </c>
      <c r="K72" s="44"/>
      <c r="L72" s="43">
        <v>21.11</v>
      </c>
    </row>
    <row r="73" spans="1:12" ht="14.4" x14ac:dyDescent="0.3">
      <c r="A73" s="23"/>
      <c r="B73" s="15"/>
      <c r="C73" s="11"/>
      <c r="D73" s="7" t="s">
        <v>28</v>
      </c>
      <c r="E73" s="42" t="s">
        <v>56</v>
      </c>
      <c r="F73" s="43">
        <v>115</v>
      </c>
      <c r="G73" s="43">
        <v>10</v>
      </c>
      <c r="H73" s="43">
        <v>5</v>
      </c>
      <c r="I73" s="43">
        <v>3</v>
      </c>
      <c r="J73" s="43">
        <v>98</v>
      </c>
      <c r="K73" s="44"/>
      <c r="L73" s="43">
        <v>63.2</v>
      </c>
    </row>
    <row r="74" spans="1:12" ht="14.4" x14ac:dyDescent="0.3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2</v>
      </c>
      <c r="H74" s="43">
        <v>4</v>
      </c>
      <c r="I74" s="43">
        <v>22</v>
      </c>
      <c r="J74" s="43">
        <v>131</v>
      </c>
      <c r="K74" s="44"/>
      <c r="L74" s="43">
        <v>9.1199999999999992</v>
      </c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5</v>
      </c>
      <c r="H76" s="43">
        <v>1</v>
      </c>
      <c r="I76" s="43">
        <v>28</v>
      </c>
      <c r="J76" s="43">
        <v>137</v>
      </c>
      <c r="K76" s="44"/>
      <c r="L76" s="43">
        <v>4.1399999999999997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57</v>
      </c>
      <c r="F78" s="43">
        <v>200</v>
      </c>
      <c r="G78" s="43">
        <v>0</v>
      </c>
      <c r="H78" s="43">
        <v>0</v>
      </c>
      <c r="I78" s="43">
        <v>20</v>
      </c>
      <c r="J78" s="43">
        <v>80</v>
      </c>
      <c r="K78" s="44"/>
      <c r="L78" s="43">
        <v>11.64</v>
      </c>
    </row>
    <row r="79" spans="1:12" ht="14.4" x14ac:dyDescent="0.3">
      <c r="A79" s="23"/>
      <c r="B79" s="15"/>
      <c r="C79" s="11"/>
      <c r="D79" s="6"/>
      <c r="E79" s="42" t="s">
        <v>66</v>
      </c>
      <c r="F79" s="43">
        <v>30</v>
      </c>
      <c r="G79" s="43">
        <v>2</v>
      </c>
      <c r="H79" s="43">
        <v>3</v>
      </c>
      <c r="I79" s="43">
        <v>22</v>
      </c>
      <c r="J79" s="43">
        <v>125</v>
      </c>
      <c r="K79" s="44"/>
      <c r="L79" s="43">
        <v>10.79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46</v>
      </c>
      <c r="H80" s="19">
        <f t="shared" ref="H80" si="35">SUM(H71:H79)</f>
        <v>18</v>
      </c>
      <c r="I80" s="19">
        <f t="shared" ref="I80" si="36">SUM(I71:I79)</f>
        <v>113</v>
      </c>
      <c r="J80" s="19">
        <f t="shared" ref="J80:L80" si="37">SUM(J71:J79)</f>
        <v>710</v>
      </c>
      <c r="K80" s="25"/>
      <c r="L80" s="19">
        <f t="shared" si="37"/>
        <v>120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805</v>
      </c>
      <c r="G81" s="32">
        <f t="shared" ref="G81" si="38">G70+G80</f>
        <v>46</v>
      </c>
      <c r="H81" s="32">
        <f t="shared" ref="H81" si="39">H70+H80</f>
        <v>18</v>
      </c>
      <c r="I81" s="32">
        <f t="shared" ref="I81" si="40">I70+I80</f>
        <v>113</v>
      </c>
      <c r="J81" s="32">
        <f t="shared" ref="J81:L81" si="41">J70+J80</f>
        <v>710</v>
      </c>
      <c r="K81" s="32"/>
      <c r="L81" s="32">
        <f t="shared" si="41"/>
        <v>120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13</v>
      </c>
      <c r="H91" s="43">
        <v>15</v>
      </c>
      <c r="I91" s="43">
        <v>3</v>
      </c>
      <c r="J91" s="43">
        <v>194</v>
      </c>
      <c r="K91" s="44"/>
      <c r="L91" s="43">
        <v>77.34</v>
      </c>
    </row>
    <row r="92" spans="1:12" ht="14.4" x14ac:dyDescent="0.3">
      <c r="A92" s="23"/>
      <c r="B92" s="15"/>
      <c r="C92" s="11"/>
      <c r="D92" s="7" t="s">
        <v>28</v>
      </c>
      <c r="E92" s="42" t="s">
        <v>58</v>
      </c>
      <c r="F92" s="43">
        <v>150</v>
      </c>
      <c r="G92" s="43">
        <v>5</v>
      </c>
      <c r="H92" s="43">
        <v>1</v>
      </c>
      <c r="I92" s="43">
        <v>35</v>
      </c>
      <c r="J92" s="43">
        <v>230</v>
      </c>
      <c r="K92" s="44"/>
      <c r="L92" s="43">
        <v>5.38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5</v>
      </c>
      <c r="H95" s="43">
        <v>1</v>
      </c>
      <c r="I95" s="43">
        <v>28</v>
      </c>
      <c r="J95" s="43">
        <v>137</v>
      </c>
      <c r="K95" s="44"/>
      <c r="L95" s="43">
        <v>4.1399999999999997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59</v>
      </c>
      <c r="F97" s="43">
        <v>200</v>
      </c>
      <c r="G97" s="43">
        <v>0</v>
      </c>
      <c r="H97" s="43">
        <v>0</v>
      </c>
      <c r="I97" s="43">
        <v>22</v>
      </c>
      <c r="J97" s="43">
        <v>86</v>
      </c>
      <c r="K97" s="44"/>
      <c r="L97" s="43">
        <v>8.14</v>
      </c>
    </row>
    <row r="98" spans="1:12" ht="14.4" x14ac:dyDescent="0.3">
      <c r="A98" s="23"/>
      <c r="B98" s="15"/>
      <c r="C98" s="11"/>
      <c r="D98" s="6"/>
      <c r="E98" s="42" t="s">
        <v>60</v>
      </c>
      <c r="F98" s="43">
        <v>200</v>
      </c>
      <c r="G98" s="43">
        <v>0</v>
      </c>
      <c r="H98" s="43">
        <v>0</v>
      </c>
      <c r="I98" s="43">
        <v>20</v>
      </c>
      <c r="J98" s="43">
        <v>94</v>
      </c>
      <c r="K98" s="44"/>
      <c r="L98" s="43">
        <v>25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23</v>
      </c>
      <c r="H99" s="19">
        <f t="shared" ref="H99" si="47">SUM(H90:H98)</f>
        <v>17</v>
      </c>
      <c r="I99" s="19">
        <f t="shared" ref="I99" si="48">SUM(I90:I98)</f>
        <v>108</v>
      </c>
      <c r="J99" s="19">
        <f t="shared" ref="J99:L99" si="49">SUM(J90:J98)</f>
        <v>741</v>
      </c>
      <c r="K99" s="25"/>
      <c r="L99" s="19">
        <f t="shared" si="49"/>
        <v>120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 t="shared" ref="G100" si="50">G89+G99</f>
        <v>23</v>
      </c>
      <c r="H100" s="32">
        <f t="shared" ref="H100" si="51">H89+H99</f>
        <v>17</v>
      </c>
      <c r="I100" s="32">
        <f t="shared" ref="I100" si="52">I89+I99</f>
        <v>108</v>
      </c>
      <c r="J100" s="32">
        <f t="shared" ref="J100:L100" si="53">J89+J99</f>
        <v>741</v>
      </c>
      <c r="K100" s="32"/>
      <c r="L100" s="32">
        <f t="shared" si="53"/>
        <v>120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23</v>
      </c>
      <c r="H110" s="43">
        <v>9</v>
      </c>
      <c r="I110" s="43">
        <v>9</v>
      </c>
      <c r="J110" s="43">
        <v>212</v>
      </c>
      <c r="K110" s="44"/>
      <c r="L110" s="43">
        <v>39.049999999999997</v>
      </c>
    </row>
    <row r="111" spans="1:12" ht="14.4" x14ac:dyDescent="0.3">
      <c r="A111" s="23"/>
      <c r="B111" s="15"/>
      <c r="C111" s="11"/>
      <c r="D111" s="7" t="s">
        <v>28</v>
      </c>
      <c r="E111" s="42" t="s">
        <v>62</v>
      </c>
      <c r="F111" s="43">
        <v>220</v>
      </c>
      <c r="G111" s="43">
        <v>14</v>
      </c>
      <c r="H111" s="43">
        <v>23</v>
      </c>
      <c r="I111" s="43">
        <v>49</v>
      </c>
      <c r="J111" s="43">
        <v>350</v>
      </c>
      <c r="K111" s="44"/>
      <c r="L111" s="43">
        <v>52.43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5</v>
      </c>
      <c r="H114" s="43">
        <v>1</v>
      </c>
      <c r="I114" s="43">
        <v>28</v>
      </c>
      <c r="J114" s="43">
        <v>137</v>
      </c>
      <c r="K114" s="44"/>
      <c r="L114" s="43">
        <v>4.1399999999999997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45</v>
      </c>
      <c r="F116" s="43">
        <v>200</v>
      </c>
      <c r="G116" s="43">
        <v>0</v>
      </c>
      <c r="H116" s="43">
        <v>0</v>
      </c>
      <c r="I116" s="43">
        <v>15</v>
      </c>
      <c r="J116" s="43">
        <v>61</v>
      </c>
      <c r="K116" s="44"/>
      <c r="L116" s="43">
        <v>2.2400000000000002</v>
      </c>
    </row>
    <row r="117" spans="1:12" ht="14.4" x14ac:dyDescent="0.3">
      <c r="A117" s="23"/>
      <c r="B117" s="15"/>
      <c r="C117" s="11"/>
      <c r="D117" s="6"/>
      <c r="E117" s="42" t="s">
        <v>63</v>
      </c>
      <c r="F117" s="43">
        <v>20</v>
      </c>
      <c r="G117" s="43">
        <v>0</v>
      </c>
      <c r="H117" s="43">
        <v>17</v>
      </c>
      <c r="I117" s="43">
        <v>0</v>
      </c>
      <c r="J117" s="43">
        <v>150</v>
      </c>
      <c r="K117" s="44"/>
      <c r="L117" s="43">
        <v>22.14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42</v>
      </c>
      <c r="H118" s="19">
        <f t="shared" si="56"/>
        <v>50</v>
      </c>
      <c r="I118" s="19">
        <f t="shared" si="56"/>
        <v>101</v>
      </c>
      <c r="J118" s="19">
        <f t="shared" si="56"/>
        <v>910</v>
      </c>
      <c r="K118" s="25"/>
      <c r="L118" s="19">
        <f t="shared" ref="L118" si="57">SUM(L109:L117)</f>
        <v>119.99999999999999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750</v>
      </c>
      <c r="G119" s="32">
        <f t="shared" ref="G119" si="58">G108+G118</f>
        <v>42</v>
      </c>
      <c r="H119" s="32">
        <f t="shared" ref="H119" si="59">H108+H118</f>
        <v>50</v>
      </c>
      <c r="I119" s="32">
        <f t="shared" ref="I119" si="60">I108+I118</f>
        <v>101</v>
      </c>
      <c r="J119" s="32">
        <f t="shared" ref="J119:L119" si="61">J108+J118</f>
        <v>910</v>
      </c>
      <c r="K119" s="32"/>
      <c r="L119" s="32">
        <f t="shared" si="61"/>
        <v>119.99999999999999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23</v>
      </c>
      <c r="H129" s="43">
        <v>6</v>
      </c>
      <c r="I129" s="43">
        <v>15</v>
      </c>
      <c r="J129" s="43">
        <v>209</v>
      </c>
      <c r="K129" s="44"/>
      <c r="L129" s="43">
        <v>34</v>
      </c>
    </row>
    <row r="130" spans="1:12" ht="14.4" x14ac:dyDescent="0.3">
      <c r="A130" s="14"/>
      <c r="B130" s="15"/>
      <c r="C130" s="11"/>
      <c r="D130" s="7" t="s">
        <v>28</v>
      </c>
      <c r="E130" s="42" t="s">
        <v>65</v>
      </c>
      <c r="F130" s="43">
        <v>130</v>
      </c>
      <c r="G130" s="43">
        <v>12</v>
      </c>
      <c r="H130" s="43">
        <v>24</v>
      </c>
      <c r="I130" s="43">
        <v>13</v>
      </c>
      <c r="J130" s="43">
        <v>306</v>
      </c>
      <c r="K130" s="44"/>
      <c r="L130" s="43">
        <v>70.45</v>
      </c>
    </row>
    <row r="131" spans="1:12" ht="14.4" x14ac:dyDescent="0.3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5</v>
      </c>
      <c r="H131" s="43">
        <v>5</v>
      </c>
      <c r="I131" s="43">
        <v>33</v>
      </c>
      <c r="J131" s="43">
        <v>196</v>
      </c>
      <c r="K131" s="44"/>
      <c r="L131" s="43">
        <v>5.38</v>
      </c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5</v>
      </c>
      <c r="H133" s="43">
        <v>1</v>
      </c>
      <c r="I133" s="43">
        <v>28</v>
      </c>
      <c r="J133" s="43">
        <v>137</v>
      </c>
      <c r="K133" s="44"/>
      <c r="L133" s="43">
        <v>4.1399999999999997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54</v>
      </c>
      <c r="F135" s="43">
        <v>200</v>
      </c>
      <c r="G135" s="43">
        <v>3</v>
      </c>
      <c r="H135" s="43">
        <v>1</v>
      </c>
      <c r="I135" s="43">
        <v>31</v>
      </c>
      <c r="J135" s="43">
        <v>233</v>
      </c>
      <c r="K135" s="44"/>
      <c r="L135" s="43">
        <v>6.03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48</v>
      </c>
      <c r="H137" s="19">
        <f t="shared" si="64"/>
        <v>37</v>
      </c>
      <c r="I137" s="19">
        <f t="shared" si="64"/>
        <v>120</v>
      </c>
      <c r="J137" s="19">
        <f t="shared" si="64"/>
        <v>1081</v>
      </c>
      <c r="K137" s="25"/>
      <c r="L137" s="19">
        <f t="shared" ref="L137" si="65">SUM(L128:L136)</f>
        <v>120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790</v>
      </c>
      <c r="G138" s="32">
        <f t="shared" ref="G138" si="66">G127+G137</f>
        <v>48</v>
      </c>
      <c r="H138" s="32">
        <f t="shared" ref="H138" si="67">H127+H137</f>
        <v>37</v>
      </c>
      <c r="I138" s="32">
        <f t="shared" ref="I138" si="68">I127+I137</f>
        <v>120</v>
      </c>
      <c r="J138" s="32">
        <f t="shared" ref="J138:L138" si="69">J127+J137</f>
        <v>1081</v>
      </c>
      <c r="K138" s="32"/>
      <c r="L138" s="32">
        <f t="shared" si="69"/>
        <v>120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52</v>
      </c>
      <c r="F148" s="43">
        <v>250</v>
      </c>
      <c r="G148" s="43">
        <v>24</v>
      </c>
      <c r="H148" s="43">
        <v>13</v>
      </c>
      <c r="I148" s="43">
        <v>19</v>
      </c>
      <c r="J148" s="43">
        <v>334</v>
      </c>
      <c r="K148" s="44"/>
      <c r="L148" s="43">
        <v>35.119999999999997</v>
      </c>
    </row>
    <row r="149" spans="1:12" ht="14.4" x14ac:dyDescent="0.3">
      <c r="A149" s="23"/>
      <c r="B149" s="15"/>
      <c r="C149" s="11"/>
      <c r="D149" s="7" t="s">
        <v>28</v>
      </c>
      <c r="E149" s="42" t="s">
        <v>73</v>
      </c>
      <c r="F149" s="43">
        <v>120</v>
      </c>
      <c r="G149" s="43">
        <v>10</v>
      </c>
      <c r="H149" s="43">
        <v>20</v>
      </c>
      <c r="I149" s="43">
        <v>9</v>
      </c>
      <c r="J149" s="43">
        <v>235</v>
      </c>
      <c r="K149" s="44"/>
      <c r="L149" s="43">
        <v>74.63</v>
      </c>
    </row>
    <row r="150" spans="1:12" ht="14.4" x14ac:dyDescent="0.3">
      <c r="A150" s="23"/>
      <c r="B150" s="15"/>
      <c r="C150" s="11"/>
      <c r="D150" s="7" t="s">
        <v>29</v>
      </c>
      <c r="E150" s="42" t="s">
        <v>43</v>
      </c>
      <c r="F150" s="43">
        <v>150</v>
      </c>
      <c r="G150" s="43">
        <v>5</v>
      </c>
      <c r="H150" s="43">
        <v>6</v>
      </c>
      <c r="I150" s="43">
        <v>21</v>
      </c>
      <c r="J150" s="43">
        <v>150</v>
      </c>
      <c r="K150" s="44"/>
      <c r="L150" s="43">
        <v>3.87</v>
      </c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5</v>
      </c>
      <c r="H152" s="43">
        <v>1</v>
      </c>
      <c r="I152" s="43">
        <v>28</v>
      </c>
      <c r="J152" s="43">
        <v>137</v>
      </c>
      <c r="K152" s="44"/>
      <c r="L152" s="43">
        <v>4.1399999999999997</v>
      </c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200</v>
      </c>
      <c r="G153" s="43">
        <v>0</v>
      </c>
      <c r="H153" s="43">
        <v>0</v>
      </c>
      <c r="I153" s="43">
        <v>15</v>
      </c>
      <c r="J153" s="43">
        <v>61</v>
      </c>
      <c r="K153" s="44"/>
      <c r="L153" s="43">
        <v>2.2400000000000002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44</v>
      </c>
      <c r="H156" s="19">
        <f t="shared" si="72"/>
        <v>40</v>
      </c>
      <c r="I156" s="19">
        <f t="shared" si="72"/>
        <v>92</v>
      </c>
      <c r="J156" s="19">
        <f t="shared" si="72"/>
        <v>917</v>
      </c>
      <c r="K156" s="25"/>
      <c r="L156" s="19">
        <f t="shared" ref="L156" si="73">SUM(L147:L155)</f>
        <v>120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780</v>
      </c>
      <c r="G157" s="32">
        <f t="shared" ref="G157" si="74">G146+G156</f>
        <v>44</v>
      </c>
      <c r="H157" s="32">
        <f t="shared" ref="H157" si="75">H146+H156</f>
        <v>40</v>
      </c>
      <c r="I157" s="32">
        <f t="shared" ref="I157" si="76">I146+I156</f>
        <v>92</v>
      </c>
      <c r="J157" s="32">
        <f t="shared" ref="J157:L157" si="77">J146+J156</f>
        <v>917</v>
      </c>
      <c r="K157" s="32"/>
      <c r="L157" s="32">
        <f t="shared" si="77"/>
        <v>120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67</v>
      </c>
      <c r="F167" s="43">
        <v>250</v>
      </c>
      <c r="G167" s="43">
        <v>24</v>
      </c>
      <c r="H167" s="43">
        <v>8</v>
      </c>
      <c r="I167" s="43">
        <v>10</v>
      </c>
      <c r="J167" s="43">
        <v>224</v>
      </c>
      <c r="K167" s="44"/>
      <c r="L167" s="43">
        <v>35.299999999999997</v>
      </c>
    </row>
    <row r="168" spans="1:12" ht="14.4" x14ac:dyDescent="0.3">
      <c r="A168" s="23"/>
      <c r="B168" s="15"/>
      <c r="C168" s="11"/>
      <c r="D168" s="7" t="s">
        <v>28</v>
      </c>
      <c r="E168" s="42" t="s">
        <v>53</v>
      </c>
      <c r="F168" s="43">
        <v>200</v>
      </c>
      <c r="G168" s="43">
        <v>15</v>
      </c>
      <c r="H168" s="43">
        <v>17</v>
      </c>
      <c r="I168" s="43">
        <v>42</v>
      </c>
      <c r="J168" s="43">
        <v>370</v>
      </c>
      <c r="K168" s="44"/>
      <c r="L168" s="43">
        <v>62.3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5</v>
      </c>
      <c r="H171" s="43">
        <v>1</v>
      </c>
      <c r="I171" s="43">
        <v>28</v>
      </c>
      <c r="J171" s="43">
        <v>137</v>
      </c>
      <c r="K171" s="44"/>
      <c r="L171" s="43">
        <v>4.1399999999999997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 t="s">
        <v>68</v>
      </c>
      <c r="F174" s="43">
        <v>200</v>
      </c>
      <c r="G174" s="43">
        <v>1</v>
      </c>
      <c r="H174" s="43">
        <v>0</v>
      </c>
      <c r="I174" s="43">
        <v>33</v>
      </c>
      <c r="J174" s="43">
        <v>140</v>
      </c>
      <c r="K174" s="44"/>
      <c r="L174" s="43">
        <v>18.260000000000002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45</v>
      </c>
      <c r="H175" s="19">
        <f t="shared" si="80"/>
        <v>26</v>
      </c>
      <c r="I175" s="19">
        <f t="shared" si="80"/>
        <v>113</v>
      </c>
      <c r="J175" s="19">
        <f t="shared" si="80"/>
        <v>871</v>
      </c>
      <c r="K175" s="25"/>
      <c r="L175" s="19">
        <f t="shared" ref="L175" si="81">SUM(L166:L174)</f>
        <v>120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710</v>
      </c>
      <c r="G176" s="32">
        <f t="shared" ref="G176" si="82">G165+G175</f>
        <v>45</v>
      </c>
      <c r="H176" s="32">
        <f t="shared" ref="H176" si="83">H165+H175</f>
        <v>26</v>
      </c>
      <c r="I176" s="32">
        <f t="shared" ref="I176" si="84">I165+I175</f>
        <v>113</v>
      </c>
      <c r="J176" s="32">
        <f t="shared" ref="J176:L176" si="85">J165+J175</f>
        <v>871</v>
      </c>
      <c r="K176" s="32"/>
      <c r="L176" s="32">
        <f t="shared" si="85"/>
        <v>120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100</v>
      </c>
      <c r="G185" s="43">
        <v>0</v>
      </c>
      <c r="H185" s="43">
        <v>0</v>
      </c>
      <c r="I185" s="43">
        <v>10</v>
      </c>
      <c r="J185" s="43">
        <v>47</v>
      </c>
      <c r="K185" s="44"/>
      <c r="L185" s="43">
        <v>22.64</v>
      </c>
    </row>
    <row r="186" spans="1:12" ht="14.4" x14ac:dyDescent="0.3">
      <c r="A186" s="23"/>
      <c r="B186" s="15"/>
      <c r="C186" s="11"/>
      <c r="D186" s="7" t="s">
        <v>27</v>
      </c>
      <c r="E186" s="42" t="s">
        <v>69</v>
      </c>
      <c r="F186" s="43">
        <v>250</v>
      </c>
      <c r="G186" s="43">
        <v>27</v>
      </c>
      <c r="H186" s="43">
        <v>8</v>
      </c>
      <c r="I186" s="43">
        <v>18</v>
      </c>
      <c r="J186" s="43">
        <v>258</v>
      </c>
      <c r="K186" s="44"/>
      <c r="L186" s="43">
        <v>24.76</v>
      </c>
    </row>
    <row r="187" spans="1:12" ht="14.4" x14ac:dyDescent="0.3">
      <c r="A187" s="23"/>
      <c r="B187" s="15"/>
      <c r="C187" s="11"/>
      <c r="D187" s="7" t="s">
        <v>28</v>
      </c>
      <c r="E187" s="42" t="s">
        <v>49</v>
      </c>
      <c r="F187" s="43">
        <v>200</v>
      </c>
      <c r="G187" s="43">
        <v>12</v>
      </c>
      <c r="H187" s="43">
        <v>24</v>
      </c>
      <c r="I187" s="43">
        <v>30</v>
      </c>
      <c r="J187" s="43">
        <v>366</v>
      </c>
      <c r="K187" s="44"/>
      <c r="L187" s="43">
        <v>60.32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5</v>
      </c>
      <c r="H190" s="43">
        <v>1</v>
      </c>
      <c r="I190" s="43">
        <v>28</v>
      </c>
      <c r="J190" s="43">
        <v>137</v>
      </c>
      <c r="K190" s="44"/>
      <c r="L190" s="43">
        <v>4.1399999999999997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59</v>
      </c>
      <c r="F192" s="43">
        <v>200</v>
      </c>
      <c r="G192" s="43">
        <v>0</v>
      </c>
      <c r="H192" s="43">
        <v>0</v>
      </c>
      <c r="I192" s="43">
        <v>22</v>
      </c>
      <c r="J192" s="43">
        <v>86</v>
      </c>
      <c r="K192" s="44"/>
      <c r="L192" s="43">
        <v>8.14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44</v>
      </c>
      <c r="H194" s="19">
        <f t="shared" si="88"/>
        <v>33</v>
      </c>
      <c r="I194" s="19">
        <f t="shared" si="88"/>
        <v>108</v>
      </c>
      <c r="J194" s="19">
        <f t="shared" si="88"/>
        <v>894</v>
      </c>
      <c r="K194" s="25"/>
      <c r="L194" s="19">
        <f t="shared" ref="L194" si="89">SUM(L185:L193)</f>
        <v>120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810</v>
      </c>
      <c r="G195" s="32">
        <f t="shared" ref="G195" si="90">G184+G194</f>
        <v>44</v>
      </c>
      <c r="H195" s="32">
        <f t="shared" ref="H195" si="91">H184+H194</f>
        <v>33</v>
      </c>
      <c r="I195" s="32">
        <f t="shared" ref="I195" si="92">I184+I194</f>
        <v>108</v>
      </c>
      <c r="J195" s="32">
        <f t="shared" ref="J195:L195" si="93">J184+J194</f>
        <v>894</v>
      </c>
      <c r="K195" s="32"/>
      <c r="L195" s="32">
        <f t="shared" si="93"/>
        <v>120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788.5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</v>
      </c>
      <c r="H196" s="34">
        <f t="shared" si="94"/>
        <v>33.5</v>
      </c>
      <c r="I196" s="34">
        <f t="shared" si="94"/>
        <v>104.1</v>
      </c>
      <c r="J196" s="34">
        <f t="shared" si="94"/>
        <v>893.6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Nikolay4NS</cp:lastModifiedBy>
  <dcterms:created xsi:type="dcterms:W3CDTF">2022-05-16T14:23:56Z</dcterms:created>
  <dcterms:modified xsi:type="dcterms:W3CDTF">2025-02-05T15:58:45Z</dcterms:modified>
</cp:coreProperties>
</file>